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0"/>
  </bookViews>
  <sheets>
    <sheet name="Hárok1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<sst xmlns="http://schemas.openxmlformats.org/spreadsheetml/2006/main" count="50" uniqueCount="49">
  <si>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Volebný okrsok číslo </t>
  </si>
  <si>
    <t>v %</t>
  </si>
  <si>
    <t>Spolu</t>
  </si>
  <si>
    <t xml:space="preserve">Spracovala: </t>
  </si>
  <si>
    <t>Gabriela Zemanová</t>
  </si>
  <si>
    <t xml:space="preserve">Okrsok </t>
  </si>
  <si>
    <t>číslo 1 - 4</t>
  </si>
  <si>
    <t xml:space="preserve">Počet voličov zapísaných v zozname voličov </t>
  </si>
  <si>
    <t xml:space="preserve">Počet voličov, ktorí volili vo volebnej miestnosti </t>
  </si>
  <si>
    <t>z toho pre jednotlivé kandidujúce politické strany</t>
  </si>
  <si>
    <t>Sloboda a Solidarita</t>
  </si>
  <si>
    <t>Komunistická strana Slovenska</t>
  </si>
  <si>
    <t>Slovenská národná strana</t>
  </si>
  <si>
    <t>Kresťanskodemokratické hnutie</t>
  </si>
  <si>
    <t>Slovenská demokratická a kresťanská únia - DS</t>
  </si>
  <si>
    <t>SMER - sociálna demokracia</t>
  </si>
  <si>
    <t>MOST - HÍD</t>
  </si>
  <si>
    <t>Počet platných hlasov odovzdaných pre všetky politické strany</t>
  </si>
  <si>
    <t>RNDr. Anna Zemanová, SaS</t>
  </si>
  <si>
    <t xml:space="preserve">Počet voličov, ktorí sa zúčastnili na hlasovaní </t>
  </si>
  <si>
    <t>Počet voličov, ktorí volili z cudziny poštou</t>
  </si>
  <si>
    <t>Okrsok číslo</t>
  </si>
  <si>
    <t>1 - 4</t>
  </si>
  <si>
    <t>Výsledky volieb poslancov do NR SR</t>
  </si>
  <si>
    <t>poverená prípravou volieb do Národnej rady Slovenskej republiky v MČ Bratislava-Vajnory</t>
  </si>
  <si>
    <t>Ako sme volili Vajnorákov</t>
  </si>
  <si>
    <t xml:space="preserve">Ako sa volilo v mestskej časti Bratislava-Vajnory </t>
  </si>
  <si>
    <t>Voľby do Národnej rady Slovenskej republiky 5. marca 2016</t>
  </si>
  <si>
    <t>Strana TIP</t>
  </si>
  <si>
    <t>STRANA MODERNÉHO SLOVENSKA (SMS)</t>
  </si>
  <si>
    <t>Obyčajní ľudia a nezávislé osobnosti (OĽANO - NOVA)</t>
  </si>
  <si>
    <t>Demokrati Slovenska - Ľudo Kaník</t>
  </si>
  <si>
    <t>ŠANCA</t>
  </si>
  <si>
    <t>SME RODINA - Boris Kollár</t>
  </si>
  <si>
    <t>Strana zelených Slovenska</t>
  </si>
  <si>
    <t>KOALÍCIA SPOLOČNE ZA SLOVENSKO</t>
  </si>
  <si>
    <t>Maďarská kresťanskodemokratická aliancia - Magyar keresztény demokrata Szövetség</t>
  </si>
  <si>
    <t>VZDOR - strana práce</t>
  </si>
  <si>
    <t>Odvaha - Veľká národná a proruská koalícia</t>
  </si>
  <si>
    <t>Slovenská občianska koalícia</t>
  </si>
  <si>
    <t>Kotleba - Ľudová strana Naše Slovensko</t>
  </si>
  <si>
    <t>#SIEŤ</t>
  </si>
  <si>
    <t>Strana maďarskej komunity - Magyar közösség pártja</t>
  </si>
  <si>
    <t>PRIAMA DEMOKRACIA</t>
  </si>
  <si>
    <t>Ing. Ján Mrva, #SIEŤ</t>
  </si>
  <si>
    <t>Ing. Martin Oťapka, #SIEŤ</t>
  </si>
  <si>
    <t>Ing. Igor Hraško, OĽANO - NOVA</t>
  </si>
  <si>
    <t>V Bratislave-Vajnoroch dňa 6. marca 2016</t>
  </si>
  <si>
    <t>P.č.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</si>
</sst>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10" fontId="44" fillId="34" borderId="15" xfId="0" applyNumberFormat="1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0" fontId="44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0" fontId="4" fillId="35" borderId="15" xfId="0" applyNumberFormat="1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10" fontId="44" fillId="34" borderId="20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0" fontId="44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10" fontId="4" fillId="35" borderId="20" xfId="0" applyNumberFormat="1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10" fontId="44" fillId="34" borderId="24" xfId="0" applyNumberFormat="1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10" fontId="44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0" fontId="1" fillId="0" borderId="26" xfId="0" applyNumberFormat="1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10" fontId="4" fillId="35" borderId="2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0" fontId="4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0" fontId="2" fillId="34" borderId="0" xfId="0" applyNumberFormat="1" applyFont="1" applyFill="1" applyAlignment="1">
      <alignment horizontal="center" vertical="center"/>
    </xf>
    <xf numFmtId="10" fontId="45" fillId="34" borderId="27" xfId="0" applyNumberFormat="1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10" fontId="45" fillId="0" borderId="29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10" fontId="45" fillId="0" borderId="2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10" fontId="4" fillId="35" borderId="27" xfId="0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10" fontId="1" fillId="34" borderId="15" xfId="0" applyNumberFormat="1" applyFont="1" applyFill="1" applyBorder="1" applyAlignment="1">
      <alignment horizontal="center" vertical="center"/>
    </xf>
    <xf numFmtId="10" fontId="1" fillId="35" borderId="15" xfId="0" applyNumberFormat="1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10" fontId="1" fillId="34" borderId="20" xfId="0" applyNumberFormat="1" applyFont="1" applyFill="1" applyBorder="1" applyAlignment="1">
      <alignment horizontal="center" vertical="center"/>
    </xf>
    <xf numFmtId="10" fontId="1" fillId="35" borderId="20" xfId="0" applyNumberFormat="1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35" borderId="36" xfId="0" applyFont="1" applyFill="1" applyBorder="1" applyAlignment="1">
      <alignment vertical="center"/>
    </xf>
    <xf numFmtId="0" fontId="4" fillId="35" borderId="37" xfId="0" applyFont="1" applyFill="1" applyBorder="1" applyAlignment="1">
      <alignment vertical="center"/>
    </xf>
    <xf numFmtId="0" fontId="4" fillId="35" borderId="38" xfId="0" applyFont="1" applyFill="1" applyBorder="1" applyAlignment="1">
      <alignment vertical="center"/>
    </xf>
    <xf numFmtId="0" fontId="0" fillId="36" borderId="2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0" fontId="46" fillId="34" borderId="19" xfId="0" applyFont="1" applyFill="1" applyBorder="1" applyAlignment="1">
      <alignment horizontal="center" vertical="center"/>
    </xf>
    <xf numFmtId="10" fontId="46" fillId="34" borderId="20" xfId="0" applyNumberFormat="1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10" fontId="4" fillId="34" borderId="20" xfId="0" applyNumberFormat="1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10" fontId="46" fillId="34" borderId="24" xfId="0" applyNumberFormat="1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10" fontId="4" fillId="34" borderId="24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44" fillId="34" borderId="49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44" fillId="34" borderId="50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7" borderId="52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horizontal="center" vertical="center"/>
    </xf>
    <xf numFmtId="0" fontId="4" fillId="39" borderId="45" xfId="0" applyFont="1" applyFill="1" applyBorder="1" applyAlignment="1">
      <alignment horizontal="center" vertical="center"/>
    </xf>
    <xf numFmtId="0" fontId="4" fillId="40" borderId="52" xfId="0" applyFont="1" applyFill="1" applyBorder="1" applyAlignment="1">
      <alignment horizontal="center" vertical="center"/>
    </xf>
    <xf numFmtId="0" fontId="4" fillId="40" borderId="32" xfId="0" applyFont="1" applyFill="1" applyBorder="1" applyAlignment="1">
      <alignment horizontal="center" vertical="center"/>
    </xf>
    <xf numFmtId="0" fontId="44" fillId="34" borderId="53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PageLayoutView="0" workbookViewId="0" topLeftCell="A1">
      <selection activeCell="B12" sqref="B12:L12"/>
    </sheetView>
  </sheetViews>
  <sheetFormatPr defaultColWidth="9.140625" defaultRowHeight="12.75"/>
  <cols>
    <col min="1" max="1" width="3.28125" style="0" customWidth="1"/>
    <col min="2" max="2" width="52.57421875" style="0" customWidth="1"/>
    <col min="3" max="10" width="8.7109375" style="1" customWidth="1"/>
    <col min="11" max="11" width="11.57421875" style="1" customWidth="1"/>
    <col min="12" max="12" width="10.7109375" style="1" bestFit="1" customWidth="1"/>
  </cols>
  <sheetData>
    <row r="2" spans="1:12" ht="19.5" customHeight="1">
      <c r="A2" s="94" t="s">
        <v>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30" customHeight="1" thickBot="1">
      <c r="A3" s="95" t="s">
        <v>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5.75" customHeight="1" thickBot="1">
      <c r="A4" s="96" t="s">
        <v>23</v>
      </c>
      <c r="B4" s="97"/>
      <c r="C4" s="123" t="s">
        <v>0</v>
      </c>
      <c r="D4" s="123"/>
      <c r="E4" s="123"/>
      <c r="F4" s="123"/>
      <c r="G4" s="123"/>
      <c r="H4" s="123"/>
      <c r="I4" s="123"/>
      <c r="J4" s="123"/>
      <c r="K4" s="3" t="s">
        <v>5</v>
      </c>
      <c r="L4" s="4" t="s">
        <v>2</v>
      </c>
    </row>
    <row r="5" spans="1:12" ht="15.75" customHeight="1" thickBot="1">
      <c r="A5" s="89"/>
      <c r="B5" s="90"/>
      <c r="C5" s="128">
        <v>1</v>
      </c>
      <c r="D5" s="129"/>
      <c r="E5" s="124">
        <v>2</v>
      </c>
      <c r="F5" s="125"/>
      <c r="G5" s="126">
        <v>3</v>
      </c>
      <c r="H5" s="127"/>
      <c r="I5" s="130">
        <v>4</v>
      </c>
      <c r="J5" s="131"/>
      <c r="K5" s="5" t="s">
        <v>6</v>
      </c>
      <c r="L5" s="6" t="s">
        <v>1</v>
      </c>
    </row>
    <row r="6" spans="1:12" ht="15" customHeight="1">
      <c r="A6" s="98" t="s">
        <v>7</v>
      </c>
      <c r="B6" s="99"/>
      <c r="C6" s="7">
        <v>1147</v>
      </c>
      <c r="D6" s="8">
        <v>1</v>
      </c>
      <c r="E6" s="9">
        <v>1103</v>
      </c>
      <c r="F6" s="10">
        <v>1</v>
      </c>
      <c r="G6" s="9">
        <v>1040</v>
      </c>
      <c r="H6" s="10">
        <v>1</v>
      </c>
      <c r="I6" s="11">
        <v>1156</v>
      </c>
      <c r="J6" s="12">
        <v>1</v>
      </c>
      <c r="K6" s="13">
        <f>SUM(C6,E6,G6,I6)</f>
        <v>4446</v>
      </c>
      <c r="L6" s="14">
        <v>1</v>
      </c>
    </row>
    <row r="7" spans="1:12" ht="15" customHeight="1">
      <c r="A7" s="100" t="s">
        <v>19</v>
      </c>
      <c r="B7" s="101"/>
      <c r="C7" s="15">
        <v>816</v>
      </c>
      <c r="D7" s="16">
        <f>(C7/C6)</f>
        <v>0.7114210985178727</v>
      </c>
      <c r="E7" s="17">
        <v>833</v>
      </c>
      <c r="F7" s="18">
        <f>(E7/E6)</f>
        <v>0.7552130553037172</v>
      </c>
      <c r="G7" s="17">
        <v>753</v>
      </c>
      <c r="H7" s="18">
        <f>(G7/G6)</f>
        <v>0.7240384615384615</v>
      </c>
      <c r="I7" s="19">
        <v>675</v>
      </c>
      <c r="J7" s="20">
        <f>(I7/I6)</f>
        <v>0.5839100346020761</v>
      </c>
      <c r="K7" s="21">
        <f>SUM(C7,E7,G7,I7)</f>
        <v>3077</v>
      </c>
      <c r="L7" s="22">
        <f>(K7/K6)</f>
        <v>0.6920827710301395</v>
      </c>
    </row>
    <row r="8" spans="1:12" ht="15" customHeight="1">
      <c r="A8" s="100" t="s">
        <v>20</v>
      </c>
      <c r="B8" s="101"/>
      <c r="C8" s="15">
        <v>6</v>
      </c>
      <c r="D8" s="16">
        <f>(C8/C7)</f>
        <v>0.007352941176470588</v>
      </c>
      <c r="E8" s="17">
        <v>6</v>
      </c>
      <c r="F8" s="18">
        <f>(E8/E7)</f>
        <v>0.007202881152460984</v>
      </c>
      <c r="G8" s="17">
        <v>10</v>
      </c>
      <c r="H8" s="18">
        <f>(G8/G7)</f>
        <v>0.013280212483399735</v>
      </c>
      <c r="I8" s="19">
        <v>2</v>
      </c>
      <c r="J8" s="20">
        <f>(I8/I7)</f>
        <v>0.002962962962962963</v>
      </c>
      <c r="K8" s="21">
        <f>SUM(C8,E8,G8,I8)</f>
        <v>24</v>
      </c>
      <c r="L8" s="22">
        <f>(K8/K7)</f>
        <v>0.007799805004874878</v>
      </c>
    </row>
    <row r="9" spans="1:12" ht="15" customHeight="1" thickBot="1">
      <c r="A9" s="81" t="s">
        <v>8</v>
      </c>
      <c r="B9" s="82"/>
      <c r="C9" s="23">
        <v>809</v>
      </c>
      <c r="D9" s="24">
        <f>(C9/C6)</f>
        <v>0.7053182214472538</v>
      </c>
      <c r="E9" s="25">
        <v>826</v>
      </c>
      <c r="F9" s="26">
        <f>(E9/E6)</f>
        <v>0.7488667271078876</v>
      </c>
      <c r="G9" s="25">
        <v>743</v>
      </c>
      <c r="H9" s="26">
        <f>(G9/G6)</f>
        <v>0.7144230769230769</v>
      </c>
      <c r="I9" s="27">
        <v>673</v>
      </c>
      <c r="J9" s="28">
        <f>(I9/I6)</f>
        <v>0.5821799307958477</v>
      </c>
      <c r="K9" s="29">
        <f>SUM(C9,E9,G9,I9)</f>
        <v>3051</v>
      </c>
      <c r="L9" s="30">
        <f>(K9/K6)</f>
        <v>0.6862348178137652</v>
      </c>
    </row>
    <row r="10" spans="1:12" ht="15" customHeight="1" thickBot="1">
      <c r="A10" s="85"/>
      <c r="B10" s="86"/>
      <c r="C10" s="31"/>
      <c r="D10" s="32"/>
      <c r="E10" s="31"/>
      <c r="F10" s="32"/>
      <c r="G10" s="31"/>
      <c r="H10" s="32"/>
      <c r="I10" s="33"/>
      <c r="J10" s="34"/>
      <c r="K10" s="35"/>
      <c r="L10" s="36"/>
    </row>
    <row r="11" spans="1:12" ht="15" customHeight="1" thickBot="1">
      <c r="A11" s="83" t="s">
        <v>17</v>
      </c>
      <c r="B11" s="84"/>
      <c r="C11" s="54">
        <v>807</v>
      </c>
      <c r="D11" s="37">
        <v>1</v>
      </c>
      <c r="E11" s="38">
        <v>826</v>
      </c>
      <c r="F11" s="39">
        <v>1</v>
      </c>
      <c r="G11" s="40">
        <v>748</v>
      </c>
      <c r="H11" s="41">
        <v>1</v>
      </c>
      <c r="I11" s="42">
        <v>670</v>
      </c>
      <c r="J11" s="43">
        <v>1</v>
      </c>
      <c r="K11" s="44">
        <f>SUM(C11,E11,G11,I11)</f>
        <v>3051</v>
      </c>
      <c r="L11" s="45">
        <v>1</v>
      </c>
    </row>
    <row r="12" spans="1:12" ht="15" customHeight="1" thickBot="1">
      <c r="A12" s="57" t="s">
        <v>48</v>
      </c>
      <c r="B12" s="91" t="s">
        <v>9</v>
      </c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12" ht="15" customHeight="1">
      <c r="A13" s="69">
        <v>1</v>
      </c>
      <c r="B13" s="70" t="s">
        <v>28</v>
      </c>
      <c r="C13" s="7">
        <v>4</v>
      </c>
      <c r="D13" s="8">
        <f>(C13/C11)</f>
        <v>0.004956629491945477</v>
      </c>
      <c r="E13" s="46">
        <v>1</v>
      </c>
      <c r="F13" s="8">
        <f>(E13/E11)</f>
        <v>0.0012106537530266344</v>
      </c>
      <c r="G13" s="46">
        <v>8</v>
      </c>
      <c r="H13" s="8">
        <f>(G13/G11)</f>
        <v>0.0106951871657754</v>
      </c>
      <c r="I13" s="47">
        <v>1</v>
      </c>
      <c r="J13" s="48">
        <f>(I13/I11)</f>
        <v>0.0014925373134328358</v>
      </c>
      <c r="K13" s="69">
        <f aca="true" t="shared" si="0" ref="K13:K29">SUM(C13,E13,G13,I13)</f>
        <v>14</v>
      </c>
      <c r="L13" s="49">
        <f>(K13/K11)</f>
        <v>0.004588659455916093</v>
      </c>
    </row>
    <row r="14" spans="1:12" ht="15" customHeight="1">
      <c r="A14" s="66">
        <v>2</v>
      </c>
      <c r="B14" s="67" t="s">
        <v>29</v>
      </c>
      <c r="C14" s="15">
        <v>1</v>
      </c>
      <c r="D14" s="16">
        <f>(C14/C11)</f>
        <v>0.0012391573729863693</v>
      </c>
      <c r="E14" s="50">
        <v>0</v>
      </c>
      <c r="F14" s="16">
        <f>(E14/E11)</f>
        <v>0</v>
      </c>
      <c r="G14" s="50">
        <v>0</v>
      </c>
      <c r="H14" s="16">
        <f>(G14/G11)</f>
        <v>0</v>
      </c>
      <c r="I14" s="51">
        <v>0</v>
      </c>
      <c r="J14" s="52">
        <f>(I14/I11)</f>
        <v>0</v>
      </c>
      <c r="K14" s="66">
        <f t="shared" si="0"/>
        <v>1</v>
      </c>
      <c r="L14" s="53">
        <f>(K14/K11)</f>
        <v>0.00032776138970829236</v>
      </c>
    </row>
    <row r="15" spans="1:12" ht="15" customHeight="1">
      <c r="A15" s="58">
        <v>3</v>
      </c>
      <c r="B15" s="55" t="s">
        <v>30</v>
      </c>
      <c r="C15" s="71">
        <v>117</v>
      </c>
      <c r="D15" s="72">
        <f>(C15/C11)</f>
        <v>0.1449814126394052</v>
      </c>
      <c r="E15" s="73">
        <v>134</v>
      </c>
      <c r="F15" s="72">
        <f>(E15/E11)</f>
        <v>0.162227602905569</v>
      </c>
      <c r="G15" s="73">
        <v>100</v>
      </c>
      <c r="H15" s="72">
        <f>(G15/G11)</f>
        <v>0.13368983957219252</v>
      </c>
      <c r="I15" s="74">
        <v>96</v>
      </c>
      <c r="J15" s="75">
        <f>(I15/I11)</f>
        <v>0.14328358208955225</v>
      </c>
      <c r="K15" s="21">
        <f t="shared" si="0"/>
        <v>447</v>
      </c>
      <c r="L15" s="22">
        <f>(K15/K11)</f>
        <v>0.14650934119960668</v>
      </c>
    </row>
    <row r="16" spans="1:12" ht="15" customHeight="1">
      <c r="A16" s="66">
        <v>4</v>
      </c>
      <c r="B16" s="67" t="s">
        <v>31</v>
      </c>
      <c r="C16" s="15">
        <v>1</v>
      </c>
      <c r="D16" s="16">
        <f>(C16/C11)</f>
        <v>0.0012391573729863693</v>
      </c>
      <c r="E16" s="50">
        <v>0</v>
      </c>
      <c r="F16" s="16">
        <f>(E16/E11)</f>
        <v>0</v>
      </c>
      <c r="G16" s="50">
        <v>0</v>
      </c>
      <c r="H16" s="16">
        <f>(G16/G11)</f>
        <v>0</v>
      </c>
      <c r="I16" s="51">
        <v>1</v>
      </c>
      <c r="J16" s="52">
        <f>(I16/I11)</f>
        <v>0.0014925373134328358</v>
      </c>
      <c r="K16" s="66">
        <f t="shared" si="0"/>
        <v>2</v>
      </c>
      <c r="L16" s="53">
        <f>(K16/K11)</f>
        <v>0.0006555227794165847</v>
      </c>
    </row>
    <row r="17" spans="1:12" ht="15" customHeight="1">
      <c r="A17" s="66">
        <v>5</v>
      </c>
      <c r="B17" s="67" t="s">
        <v>32</v>
      </c>
      <c r="C17" s="15">
        <v>2</v>
      </c>
      <c r="D17" s="16">
        <f>(C17/C11)</f>
        <v>0.0024783147459727386</v>
      </c>
      <c r="E17" s="50">
        <v>0</v>
      </c>
      <c r="F17" s="16">
        <f>(E17/E11)</f>
        <v>0</v>
      </c>
      <c r="G17" s="50">
        <v>2</v>
      </c>
      <c r="H17" s="16">
        <f>(G17/G11)</f>
        <v>0.00267379679144385</v>
      </c>
      <c r="I17" s="51">
        <v>1</v>
      </c>
      <c r="J17" s="52">
        <f>(I17/I11)</f>
        <v>0.0014925373134328358</v>
      </c>
      <c r="K17" s="66">
        <f t="shared" si="0"/>
        <v>5</v>
      </c>
      <c r="L17" s="53">
        <f>(K17/K11)</f>
        <v>0.0016388069485414618</v>
      </c>
    </row>
    <row r="18" spans="1:12" ht="15" customHeight="1">
      <c r="A18" s="58">
        <v>6</v>
      </c>
      <c r="B18" s="55" t="s">
        <v>33</v>
      </c>
      <c r="C18" s="71">
        <v>63</v>
      </c>
      <c r="D18" s="72">
        <f>(C18/C11)</f>
        <v>0.07806691449814127</v>
      </c>
      <c r="E18" s="73">
        <v>54</v>
      </c>
      <c r="F18" s="72">
        <f>(E18/E11)</f>
        <v>0.06537530266343826</v>
      </c>
      <c r="G18" s="73">
        <v>58</v>
      </c>
      <c r="H18" s="72">
        <f>(G18/G11)</f>
        <v>0.07754010695187166</v>
      </c>
      <c r="I18" s="74">
        <v>54</v>
      </c>
      <c r="J18" s="75">
        <f>(I18/I11)</f>
        <v>0.08059701492537313</v>
      </c>
      <c r="K18" s="21">
        <f t="shared" si="0"/>
        <v>229</v>
      </c>
      <c r="L18" s="22">
        <f>(K18/K11)</f>
        <v>0.07505735824319895</v>
      </c>
    </row>
    <row r="19" spans="1:12" ht="15" customHeight="1">
      <c r="A19" s="66">
        <v>7</v>
      </c>
      <c r="B19" s="67" t="s">
        <v>34</v>
      </c>
      <c r="C19" s="15">
        <v>8</v>
      </c>
      <c r="D19" s="16">
        <f>(C19/C11)</f>
        <v>0.009913258983890954</v>
      </c>
      <c r="E19" s="50">
        <v>4</v>
      </c>
      <c r="F19" s="16">
        <f>(E19/E11)</f>
        <v>0.004842615012106538</v>
      </c>
      <c r="G19" s="50">
        <v>7</v>
      </c>
      <c r="H19" s="16">
        <f>(G19/G11)</f>
        <v>0.009358288770053475</v>
      </c>
      <c r="I19" s="51">
        <v>5</v>
      </c>
      <c r="J19" s="52">
        <f>(I19/I11)</f>
        <v>0.007462686567164179</v>
      </c>
      <c r="K19" s="66">
        <f t="shared" si="0"/>
        <v>24</v>
      </c>
      <c r="L19" s="53">
        <f>(K19/K11)</f>
        <v>0.007866273352999017</v>
      </c>
    </row>
    <row r="20" spans="1:12" ht="15" customHeight="1">
      <c r="A20" s="66">
        <v>8</v>
      </c>
      <c r="B20" s="67" t="s">
        <v>35</v>
      </c>
      <c r="C20" s="15">
        <v>0</v>
      </c>
      <c r="D20" s="16">
        <f>(C20/C11)</f>
        <v>0</v>
      </c>
      <c r="E20" s="50">
        <v>0</v>
      </c>
      <c r="F20" s="16">
        <f>(E20/E11)</f>
        <v>0</v>
      </c>
      <c r="G20" s="50">
        <v>0</v>
      </c>
      <c r="H20" s="16">
        <f>(G20/G11)</f>
        <v>0</v>
      </c>
      <c r="I20" s="51">
        <v>0</v>
      </c>
      <c r="J20" s="52">
        <f>(I20/I11)</f>
        <v>0</v>
      </c>
      <c r="K20" s="66">
        <f t="shared" si="0"/>
        <v>0</v>
      </c>
      <c r="L20" s="53">
        <f>(K20/K11)</f>
        <v>0</v>
      </c>
    </row>
    <row r="21" spans="1:12" ht="28.5" customHeight="1">
      <c r="A21" s="66">
        <v>9</v>
      </c>
      <c r="B21" s="68" t="s">
        <v>36</v>
      </c>
      <c r="C21" s="15">
        <v>1</v>
      </c>
      <c r="D21" s="16">
        <f>(C21/C11)</f>
        <v>0.0012391573729863693</v>
      </c>
      <c r="E21" s="50">
        <v>0</v>
      </c>
      <c r="F21" s="16">
        <f>(E21/E11)</f>
        <v>0</v>
      </c>
      <c r="G21" s="50">
        <v>0</v>
      </c>
      <c r="H21" s="16">
        <f>(G21/G11)</f>
        <v>0</v>
      </c>
      <c r="I21" s="51">
        <v>0</v>
      </c>
      <c r="J21" s="52">
        <f>(I21/I11)</f>
        <v>0</v>
      </c>
      <c r="K21" s="66">
        <f t="shared" si="0"/>
        <v>1</v>
      </c>
      <c r="L21" s="53">
        <f>(K21/K11)</f>
        <v>0.00032776138970829236</v>
      </c>
    </row>
    <row r="22" spans="1:12" ht="15" customHeight="1">
      <c r="A22" s="66">
        <v>10</v>
      </c>
      <c r="B22" s="67" t="s">
        <v>37</v>
      </c>
      <c r="C22" s="15">
        <v>0</v>
      </c>
      <c r="D22" s="16">
        <f>(C22/C11)</f>
        <v>0</v>
      </c>
      <c r="E22" s="50">
        <v>2</v>
      </c>
      <c r="F22" s="16">
        <f>(E22/E11)</f>
        <v>0.002421307506053269</v>
      </c>
      <c r="G22" s="50">
        <v>0</v>
      </c>
      <c r="H22" s="16">
        <f>(G22/G11)</f>
        <v>0</v>
      </c>
      <c r="I22" s="51">
        <v>0</v>
      </c>
      <c r="J22" s="52">
        <f>(I22/I11)</f>
        <v>0</v>
      </c>
      <c r="K22" s="66">
        <f t="shared" si="0"/>
        <v>2</v>
      </c>
      <c r="L22" s="53">
        <f>(K22/K11)</f>
        <v>0.0006555227794165847</v>
      </c>
    </row>
    <row r="23" spans="1:12" ht="15" customHeight="1">
      <c r="A23" s="58">
        <v>11</v>
      </c>
      <c r="B23" s="55" t="s">
        <v>16</v>
      </c>
      <c r="C23" s="71">
        <v>42</v>
      </c>
      <c r="D23" s="72">
        <f>(C23/C11)</f>
        <v>0.05204460966542751</v>
      </c>
      <c r="E23" s="73">
        <v>61</v>
      </c>
      <c r="F23" s="72">
        <f>(E23/E11)</f>
        <v>0.07384987893462469</v>
      </c>
      <c r="G23" s="73">
        <v>30</v>
      </c>
      <c r="H23" s="72">
        <f>(G23/G11)</f>
        <v>0.040106951871657755</v>
      </c>
      <c r="I23" s="74">
        <v>37</v>
      </c>
      <c r="J23" s="75">
        <f>(I23/I11)</f>
        <v>0.05522388059701493</v>
      </c>
      <c r="K23" s="21">
        <f t="shared" si="0"/>
        <v>170</v>
      </c>
      <c r="L23" s="22">
        <f>(K23/K11)</f>
        <v>0.055719436250409704</v>
      </c>
    </row>
    <row r="24" spans="1:12" ht="15" customHeight="1">
      <c r="A24" s="58">
        <v>12</v>
      </c>
      <c r="B24" s="55" t="s">
        <v>12</v>
      </c>
      <c r="C24" s="71">
        <v>69</v>
      </c>
      <c r="D24" s="72">
        <f>(C24/C11)</f>
        <v>0.08550185873605948</v>
      </c>
      <c r="E24" s="73">
        <v>36</v>
      </c>
      <c r="F24" s="72">
        <f>(E24/E11)</f>
        <v>0.043583535108958835</v>
      </c>
      <c r="G24" s="73">
        <v>75</v>
      </c>
      <c r="H24" s="72">
        <f>(G24/G11)</f>
        <v>0.10026737967914438</v>
      </c>
      <c r="I24" s="74">
        <v>44</v>
      </c>
      <c r="J24" s="75">
        <f>(I24/I11)</f>
        <v>0.06567164179104477</v>
      </c>
      <c r="K24" s="21">
        <f t="shared" si="0"/>
        <v>224</v>
      </c>
      <c r="L24" s="22">
        <f>(K24/K11)</f>
        <v>0.07341855129465749</v>
      </c>
    </row>
    <row r="25" spans="1:12" ht="15" customHeight="1">
      <c r="A25" s="66">
        <v>13</v>
      </c>
      <c r="B25" s="67" t="s">
        <v>38</v>
      </c>
      <c r="C25" s="15">
        <v>0</v>
      </c>
      <c r="D25" s="16">
        <f>(C25/C11)</f>
        <v>0</v>
      </c>
      <c r="E25" s="50">
        <v>0</v>
      </c>
      <c r="F25" s="16">
        <f>(E25/E11)</f>
        <v>0</v>
      </c>
      <c r="G25" s="50">
        <v>0</v>
      </c>
      <c r="H25" s="16">
        <f>(G25/G11)</f>
        <v>0</v>
      </c>
      <c r="I25" s="51">
        <v>0</v>
      </c>
      <c r="J25" s="52">
        <f>(I25/I11)</f>
        <v>0</v>
      </c>
      <c r="K25" s="66">
        <f t="shared" si="0"/>
        <v>0</v>
      </c>
      <c r="L25" s="53">
        <f>(K25/K11)</f>
        <v>0</v>
      </c>
    </row>
    <row r="26" spans="1:12" ht="15" customHeight="1">
      <c r="A26" s="66">
        <v>14</v>
      </c>
      <c r="B26" s="67" t="s">
        <v>11</v>
      </c>
      <c r="C26" s="15">
        <v>5</v>
      </c>
      <c r="D26" s="16">
        <f>(C26/C11)</f>
        <v>0.006195786864931847</v>
      </c>
      <c r="E26" s="50">
        <v>4</v>
      </c>
      <c r="F26" s="16">
        <f>(E26/E11)</f>
        <v>0.004842615012106538</v>
      </c>
      <c r="G26" s="50">
        <v>0</v>
      </c>
      <c r="H26" s="16">
        <f>(G26/G11)</f>
        <v>0</v>
      </c>
      <c r="I26" s="51">
        <v>1</v>
      </c>
      <c r="J26" s="52">
        <f>(I26/I11)</f>
        <v>0.0014925373134328358</v>
      </c>
      <c r="K26" s="66">
        <f t="shared" si="0"/>
        <v>10</v>
      </c>
      <c r="L26" s="53">
        <f>(K26/K11)</f>
        <v>0.0032776138970829235</v>
      </c>
    </row>
    <row r="27" spans="1:12" ht="15" customHeight="1">
      <c r="A27" s="66">
        <v>15</v>
      </c>
      <c r="B27" s="67" t="s">
        <v>14</v>
      </c>
      <c r="C27" s="15">
        <v>9</v>
      </c>
      <c r="D27" s="16">
        <f>(C27/C11)</f>
        <v>0.011152416356877323</v>
      </c>
      <c r="E27" s="50">
        <v>4</v>
      </c>
      <c r="F27" s="16">
        <f>(E27/E11)</f>
        <v>0.004842615012106538</v>
      </c>
      <c r="G27" s="50">
        <v>1</v>
      </c>
      <c r="H27" s="16">
        <f>(G27/G11)</f>
        <v>0.001336898395721925</v>
      </c>
      <c r="I27" s="51">
        <v>4</v>
      </c>
      <c r="J27" s="52">
        <f>(I27/I11)</f>
        <v>0.005970149253731343</v>
      </c>
      <c r="K27" s="66">
        <f t="shared" si="0"/>
        <v>18</v>
      </c>
      <c r="L27" s="53">
        <f>(K27/K11)</f>
        <v>0.0058997050147492625</v>
      </c>
    </row>
    <row r="28" spans="1:12" ht="15" customHeight="1">
      <c r="A28" s="58">
        <v>16</v>
      </c>
      <c r="B28" s="55" t="s">
        <v>15</v>
      </c>
      <c r="C28" s="71">
        <v>160</v>
      </c>
      <c r="D28" s="72">
        <f>(C28/C11)</f>
        <v>0.1982651796778191</v>
      </c>
      <c r="E28" s="73">
        <v>99</v>
      </c>
      <c r="F28" s="72">
        <f>(E28/E11)</f>
        <v>0.1198547215496368</v>
      </c>
      <c r="G28" s="73">
        <v>167</v>
      </c>
      <c r="H28" s="72">
        <f>(G28/G11)</f>
        <v>0.2232620320855615</v>
      </c>
      <c r="I28" s="74">
        <v>134</v>
      </c>
      <c r="J28" s="75">
        <f>(I28/I11)</f>
        <v>0.2</v>
      </c>
      <c r="K28" s="21">
        <f t="shared" si="0"/>
        <v>560</v>
      </c>
      <c r="L28" s="22">
        <f>(K28/K11)</f>
        <v>0.18354637823664371</v>
      </c>
    </row>
    <row r="29" spans="1:12" ht="15" customHeight="1">
      <c r="A29" s="66">
        <v>17</v>
      </c>
      <c r="B29" s="67" t="s">
        <v>13</v>
      </c>
      <c r="C29" s="15">
        <v>45</v>
      </c>
      <c r="D29" s="16">
        <f>(C29/C11)</f>
        <v>0.055762081784386616</v>
      </c>
      <c r="E29" s="50">
        <v>39</v>
      </c>
      <c r="F29" s="16">
        <f>(E29/E11)</f>
        <v>0.04721549636803874</v>
      </c>
      <c r="G29" s="50">
        <v>35</v>
      </c>
      <c r="H29" s="16">
        <f>(G29/G11)</f>
        <v>0.04679144385026738</v>
      </c>
      <c r="I29" s="51">
        <v>41</v>
      </c>
      <c r="J29" s="52">
        <f>(I29/I11)</f>
        <v>0.06119402985074627</v>
      </c>
      <c r="K29" s="66">
        <f t="shared" si="0"/>
        <v>160</v>
      </c>
      <c r="L29" s="53">
        <f>(K29/K11)</f>
        <v>0.05244182235332678</v>
      </c>
    </row>
    <row r="30" spans="1:12" ht="15" customHeight="1">
      <c r="A30" s="66">
        <v>18</v>
      </c>
      <c r="B30" s="67" t="s">
        <v>39</v>
      </c>
      <c r="C30" s="15">
        <v>18</v>
      </c>
      <c r="D30" s="16">
        <f>(C30/C11)</f>
        <v>0.022304832713754646</v>
      </c>
      <c r="E30" s="50">
        <v>12</v>
      </c>
      <c r="F30" s="16">
        <f>(E30/E11)</f>
        <v>0.014527845036319613</v>
      </c>
      <c r="G30" s="50">
        <v>8</v>
      </c>
      <c r="H30" s="16">
        <f>(G30/G11)</f>
        <v>0.0106951871657754</v>
      </c>
      <c r="I30" s="51">
        <v>2</v>
      </c>
      <c r="J30" s="52">
        <f>(I30/I11)</f>
        <v>0.0029850746268656717</v>
      </c>
      <c r="K30" s="66">
        <f aca="true" t="shared" si="1" ref="K30:K35">SUM(C30,E30,G30,I30)</f>
        <v>40</v>
      </c>
      <c r="L30" s="53">
        <f>(K30/K11)</f>
        <v>0.013110455588331694</v>
      </c>
    </row>
    <row r="31" spans="1:12" ht="15" customHeight="1">
      <c r="A31" s="58">
        <v>19</v>
      </c>
      <c r="B31" s="55" t="s">
        <v>40</v>
      </c>
      <c r="C31" s="71">
        <v>33</v>
      </c>
      <c r="D31" s="72">
        <f>(C31/C11)</f>
        <v>0.040892193308550186</v>
      </c>
      <c r="E31" s="73">
        <v>32</v>
      </c>
      <c r="F31" s="72">
        <f>(E31/E11)</f>
        <v>0.0387409200968523</v>
      </c>
      <c r="G31" s="73">
        <v>31</v>
      </c>
      <c r="H31" s="72">
        <f>(G31/G11)</f>
        <v>0.04144385026737968</v>
      </c>
      <c r="I31" s="74">
        <v>39</v>
      </c>
      <c r="J31" s="75">
        <f>(I31/I11)</f>
        <v>0.058208955223880594</v>
      </c>
      <c r="K31" s="21">
        <f t="shared" si="1"/>
        <v>135</v>
      </c>
      <c r="L31" s="22">
        <f>(K31/K11)</f>
        <v>0.04424778761061947</v>
      </c>
    </row>
    <row r="32" spans="1:12" ht="15" customHeight="1">
      <c r="A32" s="58">
        <v>20</v>
      </c>
      <c r="B32" s="55" t="s">
        <v>41</v>
      </c>
      <c r="C32" s="71">
        <v>64</v>
      </c>
      <c r="D32" s="72">
        <f>(C32/C11)</f>
        <v>0.07930607187112763</v>
      </c>
      <c r="E32" s="73">
        <v>92</v>
      </c>
      <c r="F32" s="72">
        <f>(E32/E11)</f>
        <v>0.11138014527845036</v>
      </c>
      <c r="G32" s="73">
        <v>71</v>
      </c>
      <c r="H32" s="72">
        <f>(G32/G11)</f>
        <v>0.09491978609625669</v>
      </c>
      <c r="I32" s="74">
        <v>64</v>
      </c>
      <c r="J32" s="75">
        <f>(I32/I11)</f>
        <v>0.0955223880597015</v>
      </c>
      <c r="K32" s="21">
        <f t="shared" si="1"/>
        <v>291</v>
      </c>
      <c r="L32" s="22">
        <f>(K32/K11)</f>
        <v>0.09537856440511308</v>
      </c>
    </row>
    <row r="33" spans="1:12" ht="15" customHeight="1">
      <c r="A33" s="66">
        <v>21</v>
      </c>
      <c r="B33" s="67" t="s">
        <v>42</v>
      </c>
      <c r="C33" s="15">
        <v>0</v>
      </c>
      <c r="D33" s="16">
        <f>(C33/C11)</f>
        <v>0</v>
      </c>
      <c r="E33" s="50">
        <v>0</v>
      </c>
      <c r="F33" s="16">
        <f>(E33/E11)</f>
        <v>0</v>
      </c>
      <c r="G33" s="50">
        <v>0</v>
      </c>
      <c r="H33" s="16">
        <f>(G33/G11)</f>
        <v>0</v>
      </c>
      <c r="I33" s="51">
        <v>4</v>
      </c>
      <c r="J33" s="52">
        <f>(I33/I11)</f>
        <v>0.005970149253731343</v>
      </c>
      <c r="K33" s="66">
        <f t="shared" si="1"/>
        <v>4</v>
      </c>
      <c r="L33" s="53">
        <f>(K33/K11)</f>
        <v>0.0013110455588331695</v>
      </c>
    </row>
    <row r="34" spans="1:12" ht="15" customHeight="1">
      <c r="A34" s="66">
        <v>22</v>
      </c>
      <c r="B34" s="67" t="s">
        <v>43</v>
      </c>
      <c r="C34" s="15">
        <v>0</v>
      </c>
      <c r="D34" s="16">
        <f>(C34/C11)</f>
        <v>0</v>
      </c>
      <c r="E34" s="50">
        <v>1</v>
      </c>
      <c r="F34" s="16">
        <f>(E34/E11)</f>
        <v>0.0012106537530266344</v>
      </c>
      <c r="G34" s="50">
        <v>0</v>
      </c>
      <c r="H34" s="16">
        <f>(G34/G11)</f>
        <v>0</v>
      </c>
      <c r="I34" s="51">
        <v>0</v>
      </c>
      <c r="J34" s="52">
        <f>(I34/I11)</f>
        <v>0</v>
      </c>
      <c r="K34" s="66">
        <f t="shared" si="1"/>
        <v>1</v>
      </c>
      <c r="L34" s="53">
        <f>(K34/K11)</f>
        <v>0.00032776138970829236</v>
      </c>
    </row>
    <row r="35" spans="1:12" ht="15" customHeight="1" thickBot="1">
      <c r="A35" s="59">
        <v>23</v>
      </c>
      <c r="B35" s="56" t="s">
        <v>10</v>
      </c>
      <c r="C35" s="76">
        <v>165</v>
      </c>
      <c r="D35" s="77">
        <f>(C35/C11)</f>
        <v>0.20446096654275092</v>
      </c>
      <c r="E35" s="78">
        <v>251</v>
      </c>
      <c r="F35" s="77">
        <f>(E35/E11)</f>
        <v>0.30387409200968524</v>
      </c>
      <c r="G35" s="78">
        <v>155</v>
      </c>
      <c r="H35" s="77">
        <f>(G35/G11)</f>
        <v>0.2072192513368984</v>
      </c>
      <c r="I35" s="79">
        <v>142</v>
      </c>
      <c r="J35" s="80">
        <f>(I35/I11)</f>
        <v>0.21194029850746268</v>
      </c>
      <c r="K35" s="29">
        <f t="shared" si="1"/>
        <v>713</v>
      </c>
      <c r="L35" s="30">
        <f>(K35/K11)</f>
        <v>0.23369387086201246</v>
      </c>
    </row>
    <row r="36" spans="1:12" ht="15" customHeight="1" thickBot="1">
      <c r="A36" s="87" t="s">
        <v>25</v>
      </c>
      <c r="B36" s="88"/>
      <c r="C36" s="123" t="s">
        <v>0</v>
      </c>
      <c r="D36" s="123"/>
      <c r="E36" s="123"/>
      <c r="F36" s="123"/>
      <c r="G36" s="123"/>
      <c r="H36" s="123"/>
      <c r="I36" s="123"/>
      <c r="J36" s="123"/>
      <c r="K36" s="96" t="s">
        <v>21</v>
      </c>
      <c r="L36" s="97"/>
    </row>
    <row r="37" spans="1:12" ht="15" customHeight="1" thickBot="1">
      <c r="A37" s="89"/>
      <c r="B37" s="90"/>
      <c r="C37" s="128">
        <v>1</v>
      </c>
      <c r="D37" s="129"/>
      <c r="E37" s="124">
        <v>2</v>
      </c>
      <c r="F37" s="125"/>
      <c r="G37" s="126">
        <v>3</v>
      </c>
      <c r="H37" s="127"/>
      <c r="I37" s="130">
        <v>4</v>
      </c>
      <c r="J37" s="131"/>
      <c r="K37" s="139" t="s">
        <v>22</v>
      </c>
      <c r="L37" s="140"/>
    </row>
    <row r="38" spans="1:12" ht="15" customHeight="1">
      <c r="A38" s="60" t="s">
        <v>44</v>
      </c>
      <c r="B38" s="61"/>
      <c r="C38" s="132">
        <v>38</v>
      </c>
      <c r="D38" s="133"/>
      <c r="E38" s="134">
        <v>48</v>
      </c>
      <c r="F38" s="133"/>
      <c r="G38" s="134">
        <v>36</v>
      </c>
      <c r="H38" s="133"/>
      <c r="I38" s="135">
        <v>29</v>
      </c>
      <c r="J38" s="136"/>
      <c r="K38" s="137">
        <f>SUM(C38,E38,G38,I38)</f>
        <v>151</v>
      </c>
      <c r="L38" s="138"/>
    </row>
    <row r="39" spans="1:12" ht="15" customHeight="1">
      <c r="A39" s="62" t="s">
        <v>45</v>
      </c>
      <c r="B39" s="63"/>
      <c r="C39" s="106">
        <v>8</v>
      </c>
      <c r="D39" s="107"/>
      <c r="E39" s="108">
        <v>12</v>
      </c>
      <c r="F39" s="107"/>
      <c r="G39" s="108">
        <v>7</v>
      </c>
      <c r="H39" s="107"/>
      <c r="I39" s="109">
        <v>9</v>
      </c>
      <c r="J39" s="110"/>
      <c r="K39" s="111">
        <f>SUM(C39,E39,G39,I39)</f>
        <v>36</v>
      </c>
      <c r="L39" s="112"/>
    </row>
    <row r="40" spans="1:12" ht="15" customHeight="1">
      <c r="A40" s="62" t="s">
        <v>18</v>
      </c>
      <c r="B40" s="63"/>
      <c r="C40" s="113">
        <v>25</v>
      </c>
      <c r="D40" s="114"/>
      <c r="E40" s="115">
        <v>31</v>
      </c>
      <c r="F40" s="114"/>
      <c r="G40" s="115">
        <v>30</v>
      </c>
      <c r="H40" s="114"/>
      <c r="I40" s="116">
        <v>32</v>
      </c>
      <c r="J40" s="117"/>
      <c r="K40" s="102">
        <f>SUM(C40,E40,G40,I40)</f>
        <v>118</v>
      </c>
      <c r="L40" s="103"/>
    </row>
    <row r="41" spans="1:12" ht="15" customHeight="1" thickBot="1">
      <c r="A41" s="64" t="s">
        <v>46</v>
      </c>
      <c r="B41" s="65"/>
      <c r="C41" s="118">
        <v>5</v>
      </c>
      <c r="D41" s="119"/>
      <c r="E41" s="120">
        <v>3</v>
      </c>
      <c r="F41" s="119"/>
      <c r="G41" s="120">
        <v>9</v>
      </c>
      <c r="H41" s="119"/>
      <c r="I41" s="121">
        <v>9</v>
      </c>
      <c r="J41" s="122"/>
      <c r="K41" s="104">
        <f>SUM(C41,E41,G41,I41)</f>
        <v>26</v>
      </c>
      <c r="L41" s="105"/>
    </row>
    <row r="42" ht="15" customHeight="1">
      <c r="B42" t="s">
        <v>3</v>
      </c>
    </row>
    <row r="43" ht="15" customHeight="1">
      <c r="B43" t="s">
        <v>4</v>
      </c>
    </row>
    <row r="44" ht="15" customHeight="1">
      <c r="B44" t="s">
        <v>24</v>
      </c>
    </row>
    <row r="45" ht="15" customHeight="1">
      <c r="B45" s="2" t="s">
        <v>47</v>
      </c>
    </row>
  </sheetData>
  <sheetProtection/>
  <mergeCells count="43">
    <mergeCell ref="C38:D38"/>
    <mergeCell ref="E38:F38"/>
    <mergeCell ref="G38:H38"/>
    <mergeCell ref="I38:J38"/>
    <mergeCell ref="I5:J5"/>
    <mergeCell ref="K38:L38"/>
    <mergeCell ref="K36:L36"/>
    <mergeCell ref="K37:L37"/>
    <mergeCell ref="C5:D5"/>
    <mergeCell ref="C4:J4"/>
    <mergeCell ref="E5:F5"/>
    <mergeCell ref="G5:H5"/>
    <mergeCell ref="C36:J36"/>
    <mergeCell ref="C37:D37"/>
    <mergeCell ref="E37:F37"/>
    <mergeCell ref="G37:H37"/>
    <mergeCell ref="I37:J37"/>
    <mergeCell ref="G40:H40"/>
    <mergeCell ref="I40:J40"/>
    <mergeCell ref="C41:D41"/>
    <mergeCell ref="E41:F41"/>
    <mergeCell ref="G41:H41"/>
    <mergeCell ref="I41:J41"/>
    <mergeCell ref="A8:B8"/>
    <mergeCell ref="K40:L40"/>
    <mergeCell ref="K41:L41"/>
    <mergeCell ref="C39:D39"/>
    <mergeCell ref="E39:F39"/>
    <mergeCell ref="G39:H39"/>
    <mergeCell ref="I39:J39"/>
    <mergeCell ref="K39:L39"/>
    <mergeCell ref="C40:D40"/>
    <mergeCell ref="E40:F40"/>
    <mergeCell ref="A9:B9"/>
    <mergeCell ref="A11:B11"/>
    <mergeCell ref="A10:B10"/>
    <mergeCell ref="A36:B37"/>
    <mergeCell ref="B12:L12"/>
    <mergeCell ref="A2:L2"/>
    <mergeCell ref="A3:L3"/>
    <mergeCell ref="A4:B5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GaZe_</dc:creator>
  <cp:keywords/>
  <dc:description/>
  <cp:lastModifiedBy>Zemanová Gabriela</cp:lastModifiedBy>
  <cp:lastPrinted>2016-03-07T08:41:20Z</cp:lastPrinted>
  <dcterms:created xsi:type="dcterms:W3CDTF">2009-03-22T13:04:34Z</dcterms:created>
  <dcterms:modified xsi:type="dcterms:W3CDTF">2016-03-07T08:41:22Z</dcterms:modified>
  <cp:category/>
  <cp:version/>
  <cp:contentType/>
  <cp:contentStatus/>
</cp:coreProperties>
</file>